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0680" windowHeight="11070"/>
  </bookViews>
  <sheets>
    <sheet name="Pieczywo i wyroby ciastarskie" sheetId="1" r:id="rId1"/>
  </sheets>
  <calcPr calcId="125725"/>
</workbook>
</file>

<file path=xl/calcChain.xml><?xml version="1.0" encoding="utf-8"?>
<calcChain xmlns="http://schemas.openxmlformats.org/spreadsheetml/2006/main">
  <c r="F5" i="1"/>
  <c r="F6" l="1"/>
  <c r="H6" s="1"/>
  <c r="H5"/>
  <c r="F7" l="1"/>
  <c r="I6"/>
  <c r="I5"/>
  <c r="F8" l="1"/>
  <c r="H7"/>
  <c r="I7" l="1"/>
  <c r="H8"/>
  <c r="F9"/>
  <c r="F10" l="1"/>
  <c r="H9"/>
  <c r="I8"/>
  <c r="I9" l="1"/>
  <c r="H10"/>
  <c r="I10" s="1"/>
  <c r="F11"/>
  <c r="F12" l="1"/>
  <c r="H11"/>
  <c r="I11" s="1"/>
  <c r="H12" l="1"/>
  <c r="I12" s="1"/>
  <c r="F13"/>
  <c r="F14" l="1"/>
  <c r="H13"/>
  <c r="I13" s="1"/>
  <c r="H14" l="1"/>
  <c r="I14" s="1"/>
  <c r="F15"/>
  <c r="H15" l="1"/>
  <c r="I15" s="1"/>
  <c r="F16"/>
  <c r="H16" l="1"/>
  <c r="I16" s="1"/>
  <c r="F17"/>
  <c r="F18" l="1"/>
  <c r="H17"/>
  <c r="I17" s="1"/>
  <c r="H18" l="1"/>
  <c r="I18" s="1"/>
  <c r="F19"/>
  <c r="F20" l="1"/>
  <c r="H19"/>
  <c r="I19" s="1"/>
  <c r="H20" l="1"/>
  <c r="I20" s="1"/>
  <c r="F21"/>
  <c r="H21" s="1"/>
  <c r="I21" s="1"/>
  <c r="F22" l="1"/>
  <c r="H22" l="1"/>
  <c r="I22" s="1"/>
  <c r="F23"/>
  <c r="F24" l="1"/>
  <c r="H23"/>
  <c r="I23" s="1"/>
  <c r="H24" l="1"/>
  <c r="H25" s="1"/>
  <c r="F25"/>
  <c r="I24" l="1"/>
  <c r="I25" s="1"/>
</calcChain>
</file>

<file path=xl/sharedStrings.xml><?xml version="1.0" encoding="utf-8"?>
<sst xmlns="http://schemas.openxmlformats.org/spreadsheetml/2006/main" count="56" uniqueCount="39">
  <si>
    <t>Godziny dostaw od 6:30 do 7:00</t>
  </si>
  <si>
    <t>Lp.</t>
  </si>
  <si>
    <t>Nazwa artykułu i wymagania</t>
  </si>
  <si>
    <t>Szacowna Ilość</t>
  </si>
  <si>
    <t>Jednostka miary</t>
  </si>
  <si>
    <t>Cena jednostkowa netto</t>
  </si>
  <si>
    <t>Wartość netto kol. (3x5)</t>
  </si>
  <si>
    <t>Stawka VAT w %</t>
  </si>
  <si>
    <t>Wartość VAT kol. (6x7)</t>
  </si>
  <si>
    <t>Wartość brutto kol. (6+8)</t>
  </si>
  <si>
    <t>UWAGI</t>
  </si>
  <si>
    <r>
      <rPr>
        <b/>
        <sz val="8"/>
        <rFont val="Comic Sans MS"/>
        <family val="4"/>
        <charset val="238"/>
      </rPr>
      <t>Bułka tarta</t>
    </r>
    <r>
      <rPr>
        <sz val="8"/>
        <rFont val="Comic Sans MS"/>
        <family val="4"/>
        <charset val="238"/>
      </rPr>
      <t xml:space="preserve"> - opakowanie 0,50 kg, wysuszona bułka pszenna drobno mielona, sypka, otrzymana przez rozdrobnienie wysuszonego pieczywa zennego zwykłego i wyborowego, bez dodatku nasion, nadzień, zdobień, sypka, bez grudek, barwa naturalna, może być niejednolita, smak i zapach charakterystyczny dla suszonego pieczywa, opakowanie jednostkowe - torebka papierowa lub zgrzewka termokurczliwa, oznakowana, zabezpieczona (materiał opakowaniowy dopuszczony do kontaktu z żywnością), oznakowanie powinno zawierać: nazwę dostawcy – producenta, adres, nazwę roduktu, masę netto produktu, datę – termin produkcji i przydatności do spożycia, warunki przechowywania.</t>
    </r>
  </si>
  <si>
    <t>kg</t>
  </si>
  <si>
    <t>szt</t>
  </si>
  <si>
    <r>
      <rPr>
        <b/>
        <sz val="8"/>
        <rFont val="Comic Sans MS"/>
        <family val="4"/>
        <charset val="238"/>
      </rPr>
      <t>Bułka grahamka 100g</t>
    </r>
    <r>
      <rPr>
        <sz val="8"/>
        <rFont val="Comic Sans MS"/>
        <family val="4"/>
        <charset val="238"/>
      </rPr>
      <t xml:space="preserve"> – mąka pszenna graham, drożdże i inne składniki określone recepturą wypieku bułek.</t>
    </r>
  </si>
  <si>
    <r>
      <rPr>
        <b/>
        <sz val="8"/>
        <rFont val="Comic Sans MS"/>
        <family val="4"/>
        <charset val="238"/>
      </rPr>
      <t>Bułka owsiana 70g</t>
    </r>
    <r>
      <rPr>
        <sz val="8"/>
        <rFont val="Comic Sans MS"/>
        <family val="4"/>
        <charset val="238"/>
      </rPr>
      <t>– mąka pszenna, mąka żytnia, płatki owsiane, płatkijęczmienne, płatki pszenne i inne surowce określone recepturą</t>
    </r>
  </si>
  <si>
    <r>
      <rPr>
        <b/>
        <sz val="8"/>
        <color rgb="FF000000"/>
        <rFont val="Comic Sans MS"/>
        <family val="4"/>
        <charset val="238"/>
      </rPr>
      <t>Bułka z pestkami z dyni</t>
    </r>
    <r>
      <rPr>
        <sz val="8"/>
        <color rgb="FF000000"/>
        <rFont val="Comic Sans MS"/>
        <family val="4"/>
        <charset val="238"/>
      </rPr>
      <t xml:space="preserve"> 70g -  minimum 6,5% zawartości pestki dyni</t>
    </r>
  </si>
  <si>
    <t xml:space="preserve">szt </t>
  </si>
  <si>
    <r>
      <rPr>
        <b/>
        <sz val="8"/>
        <rFont val="Comic Sans MS"/>
        <family val="4"/>
        <charset val="238"/>
      </rPr>
      <t>Bułka zwykła</t>
    </r>
    <r>
      <rPr>
        <sz val="8"/>
        <rFont val="Comic Sans MS"/>
        <family val="4"/>
        <charset val="238"/>
      </rPr>
      <t xml:space="preserve"> 100g, skład: mąka pszenna, woda, drożdże, sól, cukier,opakowanie zbiorcze - kosz plastikowy, czysty,bez zanieczyszczeń, nieuszkodzony, z bieżącej produkcji maksymalnie 12 godzin od momentu wypieku.</t>
    </r>
  </si>
  <si>
    <r>
      <t xml:space="preserve">Bułka żytnia </t>
    </r>
    <r>
      <rPr>
        <sz val="8"/>
        <color rgb="FF000000"/>
        <rFont val="Comic Sans MS"/>
        <family val="4"/>
        <charset val="238"/>
      </rPr>
      <t>70g, mąka pszenna, mąka żytnia, woda, płatki owsiane, drożdże, tłuszcz roślinny, sól, słód żytni, słód pszenny, olej, siemię lniane, łuszczone ziarno słonecznika.</t>
    </r>
  </si>
  <si>
    <r>
      <rPr>
        <b/>
        <sz val="8"/>
        <rFont val="Comic Sans MS"/>
        <family val="4"/>
        <charset val="238"/>
      </rPr>
      <t>Chałka</t>
    </r>
    <r>
      <rPr>
        <sz val="8"/>
        <rFont val="Comic Sans MS"/>
        <family val="4"/>
        <charset val="238"/>
      </rPr>
      <t xml:space="preserve"> - mąka pszenna, drożdże, średnica 10-15cm, zawierająca nie więcej niż 0,3 g soli na 100 g produktu gotowego do spożycia, zawierająca nie więcej niż 10 g tłuszczu na 100 g produktu gotowego do spożycia, zawierająca nie więcej niż 10 g cukrów w 100 g produktu gotowego do spożycia, z bieżącej produkcji maksymalnie 12 godzin od momentu wypieku.waga min. 500 g, krojona</t>
    </r>
  </si>
  <si>
    <r>
      <rPr>
        <b/>
        <sz val="8"/>
        <rFont val="Comic Sans MS"/>
        <family val="4"/>
        <charset val="238"/>
      </rPr>
      <t>Chleb graham 500g</t>
    </r>
    <r>
      <rPr>
        <sz val="8"/>
        <rFont val="Comic Sans MS"/>
        <family val="4"/>
        <charset val="238"/>
      </rPr>
      <t xml:space="preserve"> - min 60 % mąki graham, mąka pszenna typu 1850, mąka pszenna typu 750, woda drożdże, sól,  waga min. 500 g krojony</t>
    </r>
  </si>
  <si>
    <r>
      <rPr>
        <b/>
        <sz val="8"/>
        <rFont val="Comic Sans MS"/>
        <family val="4"/>
        <charset val="238"/>
      </rPr>
      <t>Chleb młynarza</t>
    </r>
    <r>
      <rPr>
        <sz val="8"/>
        <rFont val="Comic Sans MS"/>
        <family val="4"/>
        <charset val="238"/>
      </rPr>
      <t xml:space="preserve"> 400g, na naturalnym zakwasie, mąka żytnia razowa, mąka pszenna, z ziarnami słonecznika, drożdże i inne składniki określone recepturą wypieku chleba,  krojony</t>
    </r>
  </si>
  <si>
    <r>
      <rPr>
        <b/>
        <sz val="8"/>
        <rFont val="Comic Sans MS"/>
        <family val="4"/>
        <charset val="238"/>
      </rPr>
      <t>Chleb orkiszowy</t>
    </r>
    <r>
      <rPr>
        <sz val="8"/>
        <rFont val="Comic Sans MS"/>
        <family val="4"/>
        <charset val="238"/>
      </rPr>
      <t xml:space="preserve"> 400g -  na zakwasie, mąka pszenna orkiszowa, mąka żytnia, drożdże i inne składniki określone recepturą wypieku chleba, pieczywo krojon </t>
    </r>
  </si>
  <si>
    <r>
      <rPr>
        <b/>
        <sz val="8"/>
        <rFont val="Comic Sans MS"/>
        <family val="4"/>
        <charset val="238"/>
      </rPr>
      <t xml:space="preserve">Chleb z nasionami chia </t>
    </r>
    <r>
      <rPr>
        <sz val="8"/>
        <rFont val="Comic Sans MS"/>
        <family val="4"/>
        <charset val="238"/>
      </rPr>
      <t>500g, skład: mąka żytnia typu 720, mąka pszenna typu 750, siemię lniane, słonecznik, dynia, otręby, sól, drożdże,
woda, krojony</t>
    </r>
  </si>
  <si>
    <r>
      <rPr>
        <b/>
        <sz val="8"/>
        <rFont val="Comic Sans MS"/>
        <family val="4"/>
        <charset val="238"/>
      </rPr>
      <t xml:space="preserve">Chleb zwykły (typu rzeszowski) </t>
    </r>
    <r>
      <rPr>
        <sz val="8"/>
        <rFont val="Comic Sans MS"/>
        <family val="4"/>
        <charset val="238"/>
      </rPr>
      <t>650g - mąka pszenna, mąka żytnia, na kwasie naturalnym (mąka żytnia i woda) z dodatkiem drożdży, z dodatkiem soli, pieczywo krojone</t>
    </r>
  </si>
  <si>
    <r>
      <rPr>
        <b/>
        <sz val="8"/>
        <rFont val="Comic Sans MS"/>
        <family val="4"/>
        <charset val="238"/>
      </rPr>
      <t xml:space="preserve">Chleb żytni </t>
    </r>
    <r>
      <rPr>
        <sz val="8"/>
        <rFont val="Comic Sans MS"/>
        <family val="4"/>
        <charset val="238"/>
      </rPr>
      <t>500 g - na naturalnym zakwasie, mąka pszenna, mąka żytnia i inne określone recepturą wypieku chleba, pieczywo krojone</t>
    </r>
  </si>
  <si>
    <t>Groszek ptysiowy</t>
  </si>
  <si>
    <r>
      <rPr>
        <b/>
        <sz val="8"/>
        <rFont val="Comic Sans MS"/>
        <family val="4"/>
        <charset val="238"/>
      </rPr>
      <t>Kajzerka mini</t>
    </r>
    <r>
      <rPr>
        <sz val="8"/>
        <rFont val="Comic Sans MS"/>
        <family val="4"/>
        <charset val="238"/>
      </rPr>
      <t xml:space="preserve"> 50g – mąka pszenna, mąka żytnia, drożdże, bułka z nacięciami
od góry</t>
    </r>
  </si>
  <si>
    <r>
      <t xml:space="preserve">Pączki z marmoladą, </t>
    </r>
    <r>
      <rPr>
        <sz val="8"/>
        <color rgb="FF000000"/>
        <rFont val="Comic Sans MS"/>
        <family val="4"/>
        <charset val="238"/>
      </rPr>
      <t>- 50g/1szt, pieczywo spożywcze produkowane z mąki pszennej, na drożdżach, z dodatkiem soli, mleka, cukru, ekstraktu słodowego oraz innych dodatków smakowych i konserwujących zgodnie z recepturą właściwą dla wypieku pączków z nadzieniem, kształt – okrągły lub w kształcie nadanym przez producenta, skórka gładka, z możliwymi delikatnymi pęknięciami, matowa, oblana lukrem lub posypana cukrem pudrem, barwa skórki – jasnobrązowa do brązowej, której intensywność na przekroju maleje w kierunku miękiszu, miękisz – równomiernie zabarwiony, suchy w dotyku o dobrej krajalności, sprężysty, równomiernie wyrośnięty, smak i zapach - aromatyczny swoisty dla pączków. Pączek z nadzieniem z marmolady, dżemu, masy budyniowej lub owocowej. Opakowanie zbiorcze: kosz plastikowy płytki (ułożenie pączków jednowarstwowe), kosze wyłożone papierem spożywczym, oznakowanie powinno zawierać: nazwę producenta, datę produkcji i warunki przechowywania.</t>
    </r>
  </si>
  <si>
    <r>
      <rPr>
        <b/>
        <sz val="8"/>
        <rFont val="Comic Sans MS"/>
        <family val="4"/>
        <charset val="238"/>
      </rPr>
      <t>Rogalik mały drożdzowy z marmoladą</t>
    </r>
    <r>
      <rPr>
        <sz val="8"/>
        <rFont val="Comic Sans MS"/>
        <family val="4"/>
        <charset val="238"/>
      </rPr>
      <t xml:space="preserve"> nie więcej niż 15g cukru i 10g tłuszczu waga min. 100g</t>
    </r>
  </si>
  <si>
    <r>
      <rPr>
        <b/>
        <sz val="8"/>
        <rFont val="Comic Sans MS"/>
        <family val="4"/>
        <charset val="238"/>
      </rPr>
      <t>Sztangiel ziarnisty</t>
    </r>
    <r>
      <rPr>
        <sz val="8"/>
        <rFont val="Comic Sans MS"/>
        <family val="4"/>
        <charset val="238"/>
      </rPr>
      <t xml:space="preserve"> 70g – mąka pszenna, otręby pszenne,obsypane ziarnami,
słonecznika, sezamu i inne składniki określone recepturą wypieku bułek</t>
    </r>
  </si>
  <si>
    <r>
      <t>Zakwas na żurek</t>
    </r>
    <r>
      <rPr>
        <sz val="8"/>
        <rFont val="Comic Sans MS"/>
        <family val="4"/>
        <charset val="238"/>
      </rPr>
      <t xml:space="preserve"> 320ml typu Rzeszowski</t>
    </r>
  </si>
  <si>
    <t>SUMA</t>
  </si>
  <si>
    <t>Podane ilości mają charakter orientacyjny</t>
  </si>
  <si>
    <t>Wymagania:
— dostawa musi zawierać pieczywo świeże, na zakwasie, z bieżącej produkcji, maksymalnie do 12 godzin od wypieku;
— pieczywo ma być dostarczone w opakowaniach zbiorczych — plastikowych pojemnikach, bez zanieczyszczeń,
—dostarczony chleb musi być pokrojony;
—jakość pieczywa nie może budzić zastrzeżeń.</t>
  </si>
  <si>
    <t>Cechy dyskwalifikujące pieczywo i wyroby piekarskie: pieczywo zdeformowane, zgniecione, uszkodzone mechanicznie, pieczywo zabrudzone, spalone, miękisz lepki, niedopieczony, pojemniki uszkodzone , zabrudzone.</t>
  </si>
  <si>
    <r>
      <rPr>
        <b/>
        <sz val="8"/>
        <rFont val="Comic Sans MS"/>
        <family val="4"/>
        <charset val="238"/>
      </rPr>
      <t>Chleb z nasionami lnu</t>
    </r>
    <r>
      <rPr>
        <sz val="8"/>
        <rFont val="Comic Sans MS"/>
        <family val="4"/>
        <charset val="238"/>
      </rPr>
      <t xml:space="preserve"> 350g - mąka żytnia typu 720, mąka pszenna typu 750, dynia , sól, drożdże, woda, krojony</t>
    </r>
  </si>
  <si>
    <t>Oferta cenowa na zakup i dostawę pieczywa i wyrobów cukierniczych do PP42 na 2024r.</t>
  </si>
</sst>
</file>

<file path=xl/styles.xml><?xml version="1.0" encoding="utf-8"?>
<styleSheet xmlns="http://schemas.openxmlformats.org/spreadsheetml/2006/main">
  <numFmts count="1">
    <numFmt numFmtId="164" formatCode="0."/>
  </numFmts>
  <fonts count="8">
    <font>
      <sz val="11"/>
      <color theme="1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b/>
      <sz val="8"/>
      <name val="Comic Sans MS"/>
      <family val="4"/>
      <charset val="238"/>
    </font>
    <font>
      <b/>
      <sz val="6"/>
      <name val="Comic Sans MS"/>
      <family val="4"/>
      <charset val="238"/>
    </font>
    <font>
      <b/>
      <sz val="8"/>
      <color rgb="FF000000"/>
      <name val="Comic Sans MS"/>
      <family val="4"/>
      <charset val="238"/>
    </font>
    <font>
      <sz val="8"/>
      <color rgb="FF000000"/>
      <name val="Comic Sans MS"/>
      <family val="4"/>
      <charset val="238"/>
    </font>
    <font>
      <sz val="8"/>
      <name val="Comic Sans MS"/>
      <family val="4"/>
      <charset val="238"/>
    </font>
    <font>
      <sz val="10"/>
      <color rgb="FF000000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 applyAlignment="1" applyProtection="1">
      <alignment horizontal="left" vertical="top"/>
      <protection locked="0"/>
    </xf>
    <xf numFmtId="0" fontId="2" fillId="0" borderId="4" xfId="2" applyFont="1" applyBorder="1" applyAlignment="1" applyProtection="1">
      <alignment horizontal="left" vertical="center" wrapText="1" indent="1"/>
    </xf>
    <xf numFmtId="0" fontId="2" fillId="0" borderId="4" xfId="2" applyFont="1" applyBorder="1" applyAlignment="1" applyProtection="1">
      <alignment horizontal="left" vertical="center" wrapText="1" indent="2"/>
    </xf>
    <xf numFmtId="0" fontId="3" fillId="0" borderId="4" xfId="2" applyFont="1" applyBorder="1" applyAlignment="1" applyProtection="1">
      <alignment horizontal="center" vertical="center" wrapText="1"/>
    </xf>
    <xf numFmtId="1" fontId="4" fillId="0" borderId="4" xfId="2" applyNumberFormat="1" applyFont="1" applyBorder="1" applyAlignment="1" applyProtection="1">
      <alignment horizontal="left" vertical="top" indent="1" shrinkToFit="1"/>
    </xf>
    <xf numFmtId="1" fontId="4" fillId="0" borderId="4" xfId="2" applyNumberFormat="1" applyFont="1" applyBorder="1" applyAlignment="1" applyProtection="1">
      <alignment horizontal="center" vertical="top" shrinkToFit="1"/>
    </xf>
    <xf numFmtId="1" fontId="4" fillId="0" borderId="4" xfId="2" applyNumberFormat="1" applyFont="1" applyBorder="1" applyAlignment="1" applyProtection="1">
      <alignment horizontal="left" vertical="top" indent="2" shrinkToFit="1"/>
    </xf>
    <xf numFmtId="164" fontId="5" fillId="0" borderId="4" xfId="2" applyNumberFormat="1" applyFont="1" applyBorder="1" applyAlignment="1" applyProtection="1">
      <alignment horizontal="center" vertical="center" shrinkToFit="1"/>
    </xf>
    <xf numFmtId="0" fontId="6" fillId="0" borderId="4" xfId="2" applyFont="1" applyBorder="1" applyAlignment="1" applyProtection="1">
      <alignment horizontal="left" vertical="top" wrapText="1"/>
    </xf>
    <xf numFmtId="1" fontId="5" fillId="0" borderId="4" xfId="2" applyNumberFormat="1" applyFont="1" applyBorder="1" applyAlignment="1" applyProtection="1">
      <alignment horizontal="center" vertical="center" shrinkToFit="1"/>
    </xf>
    <xf numFmtId="2" fontId="6" fillId="0" borderId="4" xfId="2" applyNumberFormat="1" applyFont="1" applyBorder="1" applyAlignment="1" applyProtection="1">
      <alignment horizontal="center" vertical="center" wrapText="1"/>
    </xf>
    <xf numFmtId="2" fontId="5" fillId="0" borderId="4" xfId="2" applyNumberFormat="1" applyFont="1" applyBorder="1" applyAlignment="1" applyProtection="1">
      <alignment horizontal="center" vertical="center" wrapText="1"/>
      <protection locked="0"/>
    </xf>
    <xf numFmtId="2" fontId="5" fillId="0" borderId="4" xfId="1" applyNumberFormat="1" applyFont="1" applyBorder="1" applyAlignment="1" applyProtection="1">
      <alignment horizontal="center" vertical="center" wrapText="1"/>
    </xf>
    <xf numFmtId="9" fontId="5" fillId="0" borderId="4" xfId="1" applyNumberFormat="1" applyFont="1" applyBorder="1" applyAlignment="1" applyProtection="1">
      <alignment horizontal="center" vertical="center" wrapText="1"/>
      <protection locked="0"/>
    </xf>
    <xf numFmtId="2" fontId="5" fillId="0" borderId="4" xfId="2" applyNumberFormat="1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left" vertical="top" wrapText="1"/>
    </xf>
    <xf numFmtId="0" fontId="5" fillId="0" borderId="4" xfId="2" applyFont="1" applyBorder="1" applyAlignment="1" applyProtection="1">
      <alignment horizontal="left" vertical="top" wrapText="1"/>
    </xf>
    <xf numFmtId="0" fontId="2" fillId="0" borderId="4" xfId="2" applyFont="1" applyBorder="1" applyAlignment="1" applyProtection="1">
      <alignment horizontal="left" vertical="top" wrapText="1"/>
    </xf>
    <xf numFmtId="2" fontId="5" fillId="0" borderId="5" xfId="2" applyNumberFormat="1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top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left" vertical="top" wrapText="1" indent="2"/>
    </xf>
    <xf numFmtId="0" fontId="5" fillId="0" borderId="0" xfId="2" applyFont="1" applyAlignment="1" applyProtection="1">
      <alignment horizontal="left" vertical="top" wrapText="1" indent="2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</xf>
    <xf numFmtId="0" fontId="6" fillId="0" borderId="6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1" fontId="5" fillId="0" borderId="7" xfId="2" applyNumberFormat="1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showWhiteSpace="0" view="pageBreakPreview" zoomScaleNormal="120" zoomScaleSheetLayoutView="100" workbookViewId="0">
      <selection activeCell="N34" sqref="N34"/>
    </sheetView>
  </sheetViews>
  <sheetFormatPr defaultRowHeight="12.75"/>
  <cols>
    <col min="1" max="1" width="3" style="1" bestFit="1" customWidth="1"/>
    <col min="2" max="2" width="31.25" style="1" customWidth="1"/>
    <col min="3" max="3" width="6.625" style="1" customWidth="1"/>
    <col min="4" max="4" width="6.375" style="1" customWidth="1"/>
    <col min="5" max="5" width="6.5" style="1" bestFit="1" customWidth="1"/>
    <col min="6" max="6" width="5.625" style="1" customWidth="1"/>
    <col min="7" max="7" width="5.25" style="1" bestFit="1" customWidth="1"/>
    <col min="8" max="8" width="5" style="1" bestFit="1" customWidth="1"/>
    <col min="9" max="9" width="6" style="1" bestFit="1" customWidth="1"/>
    <col min="10" max="10" width="5.625" style="1" customWidth="1"/>
    <col min="11" max="16384" width="9" style="1"/>
  </cols>
  <sheetData>
    <row r="1" spans="1:10" ht="18.75" customHeight="1">
      <c r="A1" s="26" t="s">
        <v>38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14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42.7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0" ht="14.25">
      <c r="A4" s="5">
        <v>1</v>
      </c>
      <c r="B4" s="6">
        <v>2</v>
      </c>
      <c r="C4" s="6">
        <v>3</v>
      </c>
      <c r="D4" s="7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</row>
    <row r="5" spans="1:10" ht="183" customHeight="1">
      <c r="A5" s="8">
        <v>1</v>
      </c>
      <c r="B5" s="9" t="s">
        <v>11</v>
      </c>
      <c r="C5" s="10">
        <v>40</v>
      </c>
      <c r="D5" s="11" t="s">
        <v>12</v>
      </c>
      <c r="E5" s="12"/>
      <c r="F5" s="13">
        <f>ROUND((C5*E5),2)</f>
        <v>0</v>
      </c>
      <c r="G5" s="14"/>
      <c r="H5" s="15">
        <f>ROUND((F5*G5),2)</f>
        <v>0</v>
      </c>
      <c r="I5" s="15">
        <f>ROUND((F5+H5),2)</f>
        <v>0</v>
      </c>
      <c r="J5" s="16"/>
    </row>
    <row r="6" spans="1:10" ht="39.75">
      <c r="A6" s="8">
        <v>2</v>
      </c>
      <c r="B6" s="9" t="s">
        <v>14</v>
      </c>
      <c r="C6" s="10">
        <v>800</v>
      </c>
      <c r="D6" s="11" t="s">
        <v>13</v>
      </c>
      <c r="E6" s="12"/>
      <c r="F6" s="13">
        <f t="shared" ref="F6:F24" si="0">ROUND((C6*E6),2)</f>
        <v>0</v>
      </c>
      <c r="G6" s="14"/>
      <c r="H6" s="15">
        <f t="shared" ref="H6:H24" si="1">ROUND((F6*G6),2)</f>
        <v>0</v>
      </c>
      <c r="I6" s="15">
        <f t="shared" ref="I6:I24" si="2">ROUND((F6+H6),2)</f>
        <v>0</v>
      </c>
      <c r="J6" s="16"/>
    </row>
    <row r="7" spans="1:10" ht="38.25" customHeight="1">
      <c r="A7" s="8">
        <v>3</v>
      </c>
      <c r="B7" s="9" t="s">
        <v>15</v>
      </c>
      <c r="C7" s="10">
        <v>800</v>
      </c>
      <c r="D7" s="11" t="s">
        <v>13</v>
      </c>
      <c r="E7" s="12"/>
      <c r="F7" s="13">
        <f t="shared" si="0"/>
        <v>0</v>
      </c>
      <c r="G7" s="14"/>
      <c r="H7" s="15">
        <f t="shared" si="1"/>
        <v>0</v>
      </c>
      <c r="I7" s="15">
        <f t="shared" si="2"/>
        <v>0</v>
      </c>
      <c r="J7" s="16"/>
    </row>
    <row r="8" spans="1:10" ht="27.75" customHeight="1">
      <c r="A8" s="8">
        <v>4</v>
      </c>
      <c r="B8" s="18" t="s">
        <v>16</v>
      </c>
      <c r="C8" s="10">
        <v>350</v>
      </c>
      <c r="D8" s="11" t="s">
        <v>17</v>
      </c>
      <c r="E8" s="12"/>
      <c r="F8" s="13">
        <f t="shared" si="0"/>
        <v>0</v>
      </c>
      <c r="G8" s="14"/>
      <c r="H8" s="15">
        <f t="shared" si="1"/>
        <v>0</v>
      </c>
      <c r="I8" s="15">
        <f t="shared" si="2"/>
        <v>0</v>
      </c>
      <c r="J8" s="16"/>
    </row>
    <row r="9" spans="1:10" ht="66.75" customHeight="1">
      <c r="A9" s="8">
        <v>5</v>
      </c>
      <c r="B9" s="9" t="s">
        <v>18</v>
      </c>
      <c r="C9" s="10">
        <v>150</v>
      </c>
      <c r="D9" s="11" t="s">
        <v>13</v>
      </c>
      <c r="E9" s="12"/>
      <c r="F9" s="13">
        <f t="shared" si="0"/>
        <v>0</v>
      </c>
      <c r="G9" s="14"/>
      <c r="H9" s="15">
        <f t="shared" si="1"/>
        <v>0</v>
      </c>
      <c r="I9" s="15">
        <f t="shared" si="2"/>
        <v>0</v>
      </c>
      <c r="J9" s="16"/>
    </row>
    <row r="10" spans="1:10" ht="54" customHeight="1">
      <c r="A10" s="8">
        <v>6</v>
      </c>
      <c r="B10" s="17" t="s">
        <v>19</v>
      </c>
      <c r="C10" s="10">
        <v>300</v>
      </c>
      <c r="D10" s="11" t="s">
        <v>13</v>
      </c>
      <c r="E10" s="12"/>
      <c r="F10" s="13">
        <f t="shared" si="0"/>
        <v>0</v>
      </c>
      <c r="G10" s="14"/>
      <c r="H10" s="15">
        <f t="shared" si="1"/>
        <v>0</v>
      </c>
      <c r="I10" s="15">
        <f t="shared" si="2"/>
        <v>0</v>
      </c>
      <c r="J10" s="16"/>
    </row>
    <row r="11" spans="1:10" ht="116.25">
      <c r="A11" s="8">
        <v>7</v>
      </c>
      <c r="B11" s="9" t="s">
        <v>20</v>
      </c>
      <c r="C11" s="10">
        <v>190</v>
      </c>
      <c r="D11" s="11" t="s">
        <v>13</v>
      </c>
      <c r="E11" s="12"/>
      <c r="F11" s="13">
        <f t="shared" si="0"/>
        <v>0</v>
      </c>
      <c r="G11" s="14"/>
      <c r="H11" s="15">
        <f t="shared" si="1"/>
        <v>0</v>
      </c>
      <c r="I11" s="15">
        <f t="shared" si="2"/>
        <v>0</v>
      </c>
      <c r="J11" s="16"/>
    </row>
    <row r="12" spans="1:10" ht="54" customHeight="1">
      <c r="A12" s="8">
        <v>8</v>
      </c>
      <c r="B12" s="9" t="s">
        <v>21</v>
      </c>
      <c r="C12" s="10">
        <v>50</v>
      </c>
      <c r="D12" s="11" t="s">
        <v>13</v>
      </c>
      <c r="E12" s="12"/>
      <c r="F12" s="13">
        <f t="shared" si="0"/>
        <v>0</v>
      </c>
      <c r="G12" s="14"/>
      <c r="H12" s="15">
        <f t="shared" si="1"/>
        <v>0</v>
      </c>
      <c r="I12" s="15">
        <f t="shared" si="2"/>
        <v>0</v>
      </c>
      <c r="J12" s="16"/>
    </row>
    <row r="13" spans="1:10" ht="39.75" customHeight="1">
      <c r="A13" s="8">
        <v>9</v>
      </c>
      <c r="B13" s="9" t="s">
        <v>22</v>
      </c>
      <c r="C13" s="10">
        <v>50</v>
      </c>
      <c r="D13" s="11" t="s">
        <v>13</v>
      </c>
      <c r="E13" s="12"/>
      <c r="F13" s="13">
        <f t="shared" si="0"/>
        <v>0</v>
      </c>
      <c r="G13" s="14"/>
      <c r="H13" s="15">
        <f t="shared" si="1"/>
        <v>0</v>
      </c>
      <c r="I13" s="15">
        <f t="shared" si="2"/>
        <v>0</v>
      </c>
      <c r="J13" s="16"/>
    </row>
    <row r="14" spans="1:10" ht="52.5">
      <c r="A14" s="8">
        <v>10</v>
      </c>
      <c r="B14" s="9" t="s">
        <v>23</v>
      </c>
      <c r="C14" s="10">
        <v>50</v>
      </c>
      <c r="D14" s="11" t="s">
        <v>13</v>
      </c>
      <c r="E14" s="12"/>
      <c r="F14" s="13">
        <f t="shared" si="0"/>
        <v>0</v>
      </c>
      <c r="G14" s="14"/>
      <c r="H14" s="15">
        <f t="shared" si="1"/>
        <v>0</v>
      </c>
      <c r="I14" s="15">
        <f t="shared" si="2"/>
        <v>0</v>
      </c>
      <c r="J14" s="16"/>
    </row>
    <row r="15" spans="1:10" ht="54" customHeight="1">
      <c r="A15" s="8">
        <v>11</v>
      </c>
      <c r="B15" s="9" t="s">
        <v>24</v>
      </c>
      <c r="C15" s="10">
        <v>80</v>
      </c>
      <c r="D15" s="11" t="s">
        <v>13</v>
      </c>
      <c r="E15" s="12"/>
      <c r="F15" s="13">
        <f t="shared" si="0"/>
        <v>0</v>
      </c>
      <c r="G15" s="14"/>
      <c r="H15" s="15">
        <f t="shared" si="1"/>
        <v>0</v>
      </c>
      <c r="I15" s="15">
        <f t="shared" si="2"/>
        <v>0</v>
      </c>
      <c r="J15" s="16"/>
    </row>
    <row r="16" spans="1:10" ht="40.5" customHeight="1">
      <c r="A16" s="8">
        <v>12</v>
      </c>
      <c r="B16" s="9" t="s">
        <v>37</v>
      </c>
      <c r="C16" s="10">
        <v>30</v>
      </c>
      <c r="D16" s="11" t="s">
        <v>13</v>
      </c>
      <c r="E16" s="12"/>
      <c r="F16" s="13">
        <f t="shared" si="0"/>
        <v>0</v>
      </c>
      <c r="G16" s="14"/>
      <c r="H16" s="15">
        <f t="shared" si="1"/>
        <v>0</v>
      </c>
      <c r="I16" s="15">
        <f t="shared" si="2"/>
        <v>0</v>
      </c>
      <c r="J16" s="16"/>
    </row>
    <row r="17" spans="1:10" ht="52.5">
      <c r="A17" s="8">
        <v>13</v>
      </c>
      <c r="B17" s="9" t="s">
        <v>25</v>
      </c>
      <c r="C17" s="10">
        <v>530</v>
      </c>
      <c r="D17" s="11" t="s">
        <v>13</v>
      </c>
      <c r="E17" s="12"/>
      <c r="F17" s="13">
        <f t="shared" si="0"/>
        <v>0</v>
      </c>
      <c r="G17" s="14"/>
      <c r="H17" s="15">
        <f t="shared" si="1"/>
        <v>0</v>
      </c>
      <c r="I17" s="15">
        <f t="shared" si="2"/>
        <v>0</v>
      </c>
      <c r="J17" s="16"/>
    </row>
    <row r="18" spans="1:10" ht="39.75">
      <c r="A18" s="8">
        <v>14</v>
      </c>
      <c r="B18" s="9" t="s">
        <v>26</v>
      </c>
      <c r="C18" s="10">
        <v>50</v>
      </c>
      <c r="D18" s="11" t="s">
        <v>13</v>
      </c>
      <c r="E18" s="12"/>
      <c r="F18" s="13">
        <f t="shared" si="0"/>
        <v>0</v>
      </c>
      <c r="G18" s="14"/>
      <c r="H18" s="15">
        <f t="shared" si="1"/>
        <v>0</v>
      </c>
      <c r="I18" s="15">
        <f t="shared" si="2"/>
        <v>0</v>
      </c>
      <c r="J18" s="16"/>
    </row>
    <row r="19" spans="1:10" ht="14.25">
      <c r="A19" s="8">
        <v>15</v>
      </c>
      <c r="B19" s="17" t="s">
        <v>27</v>
      </c>
      <c r="C19" s="10">
        <v>15</v>
      </c>
      <c r="D19" s="11" t="s">
        <v>12</v>
      </c>
      <c r="E19" s="12"/>
      <c r="F19" s="13">
        <f t="shared" si="0"/>
        <v>0</v>
      </c>
      <c r="G19" s="14"/>
      <c r="H19" s="15">
        <f t="shared" si="1"/>
        <v>0</v>
      </c>
      <c r="I19" s="15">
        <f t="shared" si="2"/>
        <v>0</v>
      </c>
      <c r="J19" s="16"/>
    </row>
    <row r="20" spans="1:10" ht="39.75">
      <c r="A20" s="8">
        <v>16</v>
      </c>
      <c r="B20" s="9" t="s">
        <v>28</v>
      </c>
      <c r="C20" s="10">
        <v>450</v>
      </c>
      <c r="D20" s="11" t="s">
        <v>13</v>
      </c>
      <c r="E20" s="12"/>
      <c r="F20" s="13">
        <f t="shared" si="0"/>
        <v>0</v>
      </c>
      <c r="G20" s="14"/>
      <c r="H20" s="15">
        <f t="shared" si="1"/>
        <v>0</v>
      </c>
      <c r="I20" s="15">
        <f t="shared" si="2"/>
        <v>0</v>
      </c>
      <c r="J20" s="16"/>
    </row>
    <row r="21" spans="1:10" ht="307.5">
      <c r="A21" s="8">
        <v>17</v>
      </c>
      <c r="B21" s="17" t="s">
        <v>29</v>
      </c>
      <c r="C21" s="10">
        <v>80</v>
      </c>
      <c r="D21" s="11" t="s">
        <v>13</v>
      </c>
      <c r="E21" s="12"/>
      <c r="F21" s="13">
        <f t="shared" si="0"/>
        <v>0</v>
      </c>
      <c r="G21" s="14"/>
      <c r="H21" s="15">
        <f t="shared" si="1"/>
        <v>0</v>
      </c>
      <c r="I21" s="15">
        <f t="shared" si="2"/>
        <v>0</v>
      </c>
      <c r="J21" s="16"/>
    </row>
    <row r="22" spans="1:10" ht="41.25" customHeight="1">
      <c r="A22" s="8">
        <v>18</v>
      </c>
      <c r="B22" s="9" t="s">
        <v>30</v>
      </c>
      <c r="C22" s="10">
        <v>20</v>
      </c>
      <c r="D22" s="11" t="s">
        <v>12</v>
      </c>
      <c r="E22" s="12"/>
      <c r="F22" s="13">
        <f t="shared" si="0"/>
        <v>0</v>
      </c>
      <c r="G22" s="14"/>
      <c r="H22" s="15">
        <f t="shared" si="1"/>
        <v>0</v>
      </c>
      <c r="I22" s="15">
        <f t="shared" si="2"/>
        <v>0</v>
      </c>
      <c r="J22" s="16"/>
    </row>
    <row r="23" spans="1:10" ht="29.25" customHeight="1">
      <c r="A23" s="8">
        <v>19</v>
      </c>
      <c r="B23" s="9" t="s">
        <v>31</v>
      </c>
      <c r="C23" s="10">
        <v>650</v>
      </c>
      <c r="D23" s="11" t="s">
        <v>13</v>
      </c>
      <c r="E23" s="12"/>
      <c r="F23" s="13">
        <f t="shared" si="0"/>
        <v>0</v>
      </c>
      <c r="G23" s="14"/>
      <c r="H23" s="15">
        <f t="shared" si="1"/>
        <v>0</v>
      </c>
      <c r="I23" s="15">
        <f t="shared" si="2"/>
        <v>0</v>
      </c>
      <c r="J23" s="16"/>
    </row>
    <row r="24" spans="1:10" ht="14.25">
      <c r="A24" s="8">
        <v>20</v>
      </c>
      <c r="B24" s="19" t="s">
        <v>32</v>
      </c>
      <c r="C24" s="10">
        <v>125</v>
      </c>
      <c r="D24" s="11" t="s">
        <v>13</v>
      </c>
      <c r="E24" s="20"/>
      <c r="F24" s="13">
        <f t="shared" si="0"/>
        <v>0</v>
      </c>
      <c r="G24" s="14"/>
      <c r="H24" s="15">
        <f t="shared" si="1"/>
        <v>0</v>
      </c>
      <c r="I24" s="15">
        <f t="shared" si="2"/>
        <v>0</v>
      </c>
      <c r="J24" s="21"/>
    </row>
    <row r="25" spans="1:10">
      <c r="A25" s="29" t="s">
        <v>33</v>
      </c>
      <c r="B25" s="29"/>
      <c r="C25" s="29"/>
      <c r="D25" s="29"/>
      <c r="E25" s="31"/>
      <c r="F25" s="13">
        <f>SUM(F5:F24)</f>
        <v>0</v>
      </c>
      <c r="G25" s="23"/>
      <c r="H25" s="15">
        <f>SUM(H5:H24)</f>
        <v>0</v>
      </c>
      <c r="I25" s="15">
        <f>SUM(I5:I24)</f>
        <v>0</v>
      </c>
      <c r="J25" s="23"/>
    </row>
    <row r="26" spans="1:10">
      <c r="A26" s="30" t="s">
        <v>34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>
      <c r="A27" s="24" t="s">
        <v>35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30.75" customHeight="1">
      <c r="A28" s="24" t="s">
        <v>36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33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ht="1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1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ht="1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1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1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5">
      <c r="A37" s="22"/>
      <c r="B37" s="22"/>
      <c r="C37" s="22"/>
      <c r="D37" s="22"/>
      <c r="E37" s="22"/>
      <c r="F37" s="22"/>
      <c r="G37" s="22"/>
      <c r="H37" s="22"/>
      <c r="I37" s="22"/>
      <c r="J37" s="22"/>
    </row>
  </sheetData>
  <sheetProtection password="CC07" sheet="1" objects="1" scenarios="1" formatCells="0" formatColumns="0" formatRows="0" insertColumns="0" insertRows="0" insertHyperlinks="0" deleteColumns="0" deleteRows="0" sort="0" autoFilter="0" pivotTables="0"/>
  <mergeCells count="6">
    <mergeCell ref="A28:J28"/>
    <mergeCell ref="A1:J1"/>
    <mergeCell ref="A2:J2"/>
    <mergeCell ref="A25:D25"/>
    <mergeCell ref="A26:J26"/>
    <mergeCell ref="A27:J2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i wyroby ciastarskie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2022-11-17T06:56:14Z</dcterms:created>
  <dcterms:modified xsi:type="dcterms:W3CDTF">2023-12-07T06:23:45Z</dcterms:modified>
</cp:coreProperties>
</file>